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5\RP223 RDA 4156 AVVJSO Ordine aperto x fornitura materiale elettrico da banco\"/>
    </mc:Choice>
  </mc:AlternateContent>
  <xr:revisionPtr revIDLastSave="0" documentId="8_{DE5BA0A1-ECD0-488E-AED9-3BDBE2B3E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I32" i="1"/>
  <c r="I7" i="1"/>
  <c r="G46" i="1"/>
  <c r="F45" i="1"/>
  <c r="H46" i="1" l="1"/>
</calcChain>
</file>

<file path=xl/sharedStrings.xml><?xml version="1.0" encoding="utf-8"?>
<sst xmlns="http://schemas.openxmlformats.org/spreadsheetml/2006/main" count="71" uniqueCount="66">
  <si>
    <t>N</t>
  </si>
  <si>
    <t>Ai sensi dell’art. 1341 codice civile, nella mia qualità di Legale Rappresentante dell’Appaltatore, dichiaro di approvare espressamente tutto quanto sopra indicato nulla escluso.</t>
  </si>
  <si>
    <t>TUTTE LE CATEGORIE MERCEOLOGICHE</t>
  </si>
  <si>
    <t>A</t>
  </si>
  <si>
    <t>B</t>
  </si>
  <si>
    <t>C</t>
  </si>
  <si>
    <t>ABB SPA</t>
  </si>
  <si>
    <t>SIEMENS SPA</t>
  </si>
  <si>
    <t>LOVATO ELECTRIC SPA</t>
  </si>
  <si>
    <t>PHOENIX CONTACT SPA</t>
  </si>
  <si>
    <t>SENECA SRL</t>
  </si>
  <si>
    <t>RIELLO ELETTRONICA</t>
  </si>
  <si>
    <t>GEWISS SPA</t>
  </si>
  <si>
    <t>SATI ITALIA</t>
  </si>
  <si>
    <t>DISANO ILLUMINAZIONE</t>
  </si>
  <si>
    <t>IME SPA</t>
  </si>
  <si>
    <t>FINDER SPA</t>
  </si>
  <si>
    <t>DOSSENA</t>
  </si>
  <si>
    <t>CABUR</t>
  </si>
  <si>
    <t>VORTICE</t>
  </si>
  <si>
    <t>SCHNEIDER ELECTRIC</t>
  </si>
  <si>
    <t>ICAR ORTEA SPA</t>
  </si>
  <si>
    <t>REEL TORINO</t>
  </si>
  <si>
    <t>CEMBRE</t>
  </si>
  <si>
    <t>WAGO</t>
  </si>
  <si>
    <t>Importo stimato a base di appalto</t>
  </si>
  <si>
    <t>Importo offerto per ogni raggruppamento di categoria merceologica</t>
  </si>
  <si>
    <t>D</t>
  </si>
  <si>
    <t>TRIVENETA CAVI</t>
  </si>
  <si>
    <t>ARISTONCAVI</t>
  </si>
  <si>
    <t>SADA CAVI SPA</t>
  </si>
  <si>
    <t>E</t>
  </si>
  <si>
    <t xml:space="preserve">4 GG LAVORATIVI PER BRAND DISPONIBILI A BANCO  -  10 GG LAVORATIVI PER RICHIESTE DI TIPOLOGIE  SPECIFICHE RICHIESTI DA STAZIONE APPALTANTE </t>
  </si>
  <si>
    <t xml:space="preserve">3 GG LAVORATIVI PER BRAND DISPONIBILI A BANCO  -  30 GG LAVORATIVI PER RICHIESTE DI BRAND SPECIFICI RICHIESTI DA STAZIONE APPALTANTE </t>
  </si>
  <si>
    <t>Tempi di consegna massimi ammessi per materiale ritirato a banco veloce o ricevuto a magazzino</t>
  </si>
  <si>
    <t xml:space="preserve">Data </t>
  </si>
  <si>
    <t xml:space="preserve">Luogo </t>
  </si>
  <si>
    <t>____________________</t>
  </si>
  <si>
    <t>___________________________________________</t>
  </si>
  <si>
    <t>L’Appaltatore (firma + timbro)</t>
  </si>
  <si>
    <t xml:space="preserve">                            COMPARTO 
                            DEPURAZIONE</t>
  </si>
  <si>
    <t>Categoria 
merceologica</t>
  </si>
  <si>
    <t>3 GG LAVORATIVI PER BRAND DISPONIBILI A BANCO  -  60 GG LAVORATIVI PER RICHIESTE DI BRAND SPECIFICI RICHIESTI DA STAZIONE APPALTANTE (SALVO TEMPISTICHE SUPERIORI IMPOSTE DALLE CASE MADRE)</t>
  </si>
  <si>
    <t>Marchio a scheda d'offerta commercializzato dall'offerente
(contrassegnare con una X)</t>
  </si>
  <si>
    <t>Marchio a scheda d'offerta</t>
  </si>
  <si>
    <t>Eventuale marchio alternativo
 proposto dall'offerente</t>
  </si>
  <si>
    <t>Sconto % offerto per ogni raggruppamento di categoria merceologica</t>
  </si>
  <si>
    <t>IMPORTO TOTALE CLASSI MERCEOLOGICHE</t>
  </si>
  <si>
    <r>
      <t xml:space="preserve">SCONTO MEDIO DELL'OFFERTA
</t>
    </r>
    <r>
      <rPr>
        <sz val="12"/>
        <color theme="1"/>
        <rFont val="Calibri"/>
        <family val="2"/>
        <scheme val="minor"/>
      </rPr>
      <t xml:space="preserve"> (calcolato tenendo in considerazione lo sconto medio 
percentuale sulla base dei pesi di ogni singola categoria)</t>
    </r>
  </si>
  <si>
    <t>FEMI CZ</t>
  </si>
  <si>
    <t>MARECHAL ELECTRIC</t>
  </si>
  <si>
    <t>SCAME PARRE SPA</t>
  </si>
  <si>
    <t>CONCHIGLIA - DKC EUROPA</t>
  </si>
  <si>
    <t>BALDASSARI CAVI</t>
  </si>
  <si>
    <t>PRIYSMIAN GROUP</t>
  </si>
  <si>
    <t>BTICINO</t>
  </si>
  <si>
    <t>HAGER BOCCHIOTTI</t>
  </si>
  <si>
    <t>EATON</t>
  </si>
  <si>
    <t>VIMAR</t>
  </si>
  <si>
    <t>AEG</t>
  </si>
  <si>
    <r>
      <rPr>
        <b/>
        <sz val="12"/>
        <color theme="1"/>
        <rFont val="Calibri"/>
        <family val="2"/>
        <scheme val="minor"/>
      </rPr>
      <t>CAVI ELETTRIC</t>
    </r>
    <r>
      <rPr>
        <sz val="12"/>
        <color theme="1"/>
        <rFont val="Calibri"/>
        <family val="2"/>
        <scheme val="minor"/>
      </rPr>
      <t>I
Cavi BT bipolari, tripolari, quadripolari
Cavi schermati
Cavi di segnale</t>
    </r>
  </si>
  <si>
    <t>DANFOSS</t>
  </si>
  <si>
    <r>
      <rPr>
        <b/>
        <sz val="12"/>
        <rFont val="Calibri"/>
        <family val="2"/>
        <scheme val="minor"/>
      </rPr>
      <t>APPARECCHIATURE ELETTRICHE</t>
    </r>
    <r>
      <rPr>
        <sz val="12"/>
        <rFont val="Calibri"/>
        <family val="2"/>
        <scheme val="minor"/>
      </rPr>
      <t xml:space="preserve">
Materiale elettrico
Quadristica BT ed MT
Fissaggio
Distribuzione
UPS - Gruppi di continuità
Illuminazione
Climatizzazione</t>
    </r>
  </si>
  <si>
    <r>
      <rPr>
        <b/>
        <sz val="12"/>
        <color theme="1"/>
        <rFont val="Calibri"/>
        <family val="2"/>
        <scheme val="minor"/>
      </rPr>
      <t xml:space="preserve">COMPONENTISTICA DI 
AUTOMAZIONE INDUSTRIALE
</t>
    </r>
    <r>
      <rPr>
        <sz val="12"/>
        <color theme="1"/>
        <rFont val="Calibri"/>
        <family val="2"/>
        <scheme val="minor"/>
      </rPr>
      <t xml:space="preserve">
Avviatori (Inverter e Soft Starter)
Alimentatori
CPU
Schede I/O
Connettori</t>
    </r>
  </si>
  <si>
    <t>Allegato 1: scheda offerta fornitura materiale elettrico da banco</t>
  </si>
  <si>
    <t>Numero totale BRAND forniti (indicare gli alternativi ai richiesti)
E' richiesta la commercializzazione minima di 30 brand richiesti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</si>
</sst>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6" xfId="0" applyFont="1" applyBorder="1"/>
    <xf numFmtId="0" fontId="6" fillId="0" borderId="27" xfId="0" applyFont="1" applyBorder="1"/>
    <xf numFmtId="0" fontId="10" fillId="0" borderId="0" xfId="2" applyAlignment="1">
      <alignment horizontal="left" vertical="center" wrapText="1" indent="1"/>
    </xf>
    <xf numFmtId="0" fontId="6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164" fontId="6" fillId="3" borderId="30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7" fillId="5" borderId="38" xfId="0" applyFont="1" applyFill="1" applyBorder="1" applyAlignment="1">
      <alignment vertical="center" wrapText="1"/>
    </xf>
    <xf numFmtId="0" fontId="7" fillId="5" borderId="36" xfId="0" applyFont="1" applyFill="1" applyBorder="1" applyAlignment="1">
      <alignment vertical="center" wrapText="1"/>
    </xf>
    <xf numFmtId="10" fontId="7" fillId="5" borderId="12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0" fontId="6" fillId="2" borderId="15" xfId="1" applyNumberFormat="1" applyFont="1" applyFill="1" applyBorder="1" applyAlignment="1">
      <alignment horizontal="center" vertical="center" wrapText="1"/>
    </xf>
    <xf numFmtId="10" fontId="6" fillId="2" borderId="11" xfId="1" applyNumberFormat="1" applyFont="1" applyFill="1" applyBorder="1" applyAlignment="1">
      <alignment horizontal="center" vertical="center" wrapText="1"/>
    </xf>
    <xf numFmtId="10" fontId="6" fillId="2" borderId="10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0" fontId="6" fillId="2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364415</xdr:colOff>
      <xdr:row>0</xdr:row>
      <xdr:rowOff>112059</xdr:rowOff>
    </xdr:from>
    <xdr:to>
      <xdr:col>1</xdr:col>
      <xdr:colOff>1326776</xdr:colOff>
      <xdr:row>3</xdr:row>
      <xdr:rowOff>137160</xdr:rowOff>
    </xdr:to>
    <xdr:pic>
      <xdr:nvPicPr>
        <xdr:cNvPr id="2" name="Immagine 1" descr="_Pic2">
          <a:extLst>
            <a:ext uri="{FF2B5EF4-FFF2-40B4-BE49-F238E27FC236}">
              <a16:creationId xmlns:a16="http://schemas.microsoft.com/office/drawing/2014/main" id="{9F5ADF07-726A-4332-BF5F-586510E7C6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368" y="112059"/>
          <a:ext cx="962361" cy="83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="85" zoomScaleNormal="85" workbookViewId="0">
      <selection activeCell="C44" sqref="C44"/>
    </sheetView>
  </sheetViews>
  <sheetFormatPr defaultRowHeight="14.4" x14ac:dyDescent="0.3"/>
  <cols>
    <col min="1" max="1" width="7.5546875" style="3" customWidth="1"/>
    <col min="2" max="2" width="66.33203125" customWidth="1"/>
    <col min="3" max="3" width="32.33203125" customWidth="1"/>
    <col min="4" max="4" width="33.33203125" customWidth="1"/>
    <col min="5" max="5" width="46.77734375" customWidth="1"/>
    <col min="6" max="6" width="35.44140625" customWidth="1"/>
    <col min="7" max="7" width="21.6640625" customWidth="1"/>
    <col min="8" max="9" width="23.88671875" customWidth="1"/>
  </cols>
  <sheetData>
    <row r="1" spans="1:9" ht="21" customHeight="1" x14ac:dyDescent="0.3">
      <c r="A1" s="72"/>
      <c r="B1" s="69" t="s">
        <v>40</v>
      </c>
      <c r="C1" s="62" t="s">
        <v>64</v>
      </c>
      <c r="D1" s="63"/>
      <c r="E1" s="63"/>
      <c r="F1" s="63"/>
      <c r="G1" s="63"/>
      <c r="H1" s="63"/>
      <c r="I1" s="64"/>
    </row>
    <row r="2" spans="1:9" ht="21" customHeight="1" x14ac:dyDescent="0.3">
      <c r="A2" s="73"/>
      <c r="B2" s="70"/>
      <c r="C2" s="65"/>
      <c r="D2" s="65"/>
      <c r="E2" s="65"/>
      <c r="F2" s="65"/>
      <c r="G2" s="65"/>
      <c r="H2" s="65"/>
      <c r="I2" s="66"/>
    </row>
    <row r="3" spans="1:9" ht="21" customHeight="1" x14ac:dyDescent="0.3">
      <c r="A3" s="73"/>
      <c r="B3" s="70"/>
      <c r="C3" s="65"/>
      <c r="D3" s="65"/>
      <c r="E3" s="65"/>
      <c r="F3" s="65"/>
      <c r="G3" s="65"/>
      <c r="H3" s="65"/>
      <c r="I3" s="66"/>
    </row>
    <row r="4" spans="1:9" ht="21" customHeight="1" thickBot="1" x14ac:dyDescent="0.35">
      <c r="A4" s="74"/>
      <c r="B4" s="71"/>
      <c r="C4" s="67"/>
      <c r="D4" s="67"/>
      <c r="E4" s="67"/>
      <c r="F4" s="67"/>
      <c r="G4" s="67"/>
      <c r="H4" s="67"/>
      <c r="I4" s="68"/>
    </row>
    <row r="5" spans="1:9" ht="21.75" customHeight="1" thickBot="1" x14ac:dyDescent="0.35">
      <c r="A5" s="27"/>
      <c r="B5" s="30"/>
      <c r="C5" s="30"/>
      <c r="D5" s="31"/>
      <c r="E5" s="29" t="s">
        <v>3</v>
      </c>
      <c r="F5" s="21" t="s">
        <v>4</v>
      </c>
      <c r="G5" s="21" t="s">
        <v>5</v>
      </c>
      <c r="H5" s="21" t="s">
        <v>27</v>
      </c>
      <c r="I5" s="20" t="s">
        <v>31</v>
      </c>
    </row>
    <row r="6" spans="1:9" ht="93.75" customHeight="1" thickBot="1" x14ac:dyDescent="0.35">
      <c r="A6" s="41" t="s">
        <v>0</v>
      </c>
      <c r="B6" s="42" t="s">
        <v>44</v>
      </c>
      <c r="C6" s="42" t="s">
        <v>43</v>
      </c>
      <c r="D6" s="43" t="s">
        <v>45</v>
      </c>
      <c r="E6" s="44" t="s">
        <v>41</v>
      </c>
      <c r="F6" s="42" t="s">
        <v>34</v>
      </c>
      <c r="G6" s="42" t="s">
        <v>25</v>
      </c>
      <c r="H6" s="42" t="s">
        <v>46</v>
      </c>
      <c r="I6" s="43" t="s">
        <v>26</v>
      </c>
    </row>
    <row r="7" spans="1:9" ht="37.5" customHeight="1" x14ac:dyDescent="0.3">
      <c r="A7" s="9">
        <v>1</v>
      </c>
      <c r="B7" s="10" t="s">
        <v>6</v>
      </c>
      <c r="C7" s="45"/>
      <c r="D7" s="46"/>
      <c r="E7" s="92" t="s">
        <v>62</v>
      </c>
      <c r="F7" s="86" t="s">
        <v>33</v>
      </c>
      <c r="G7" s="81">
        <v>23000</v>
      </c>
      <c r="H7" s="94"/>
      <c r="I7" s="75">
        <f>G7*(1-H7)</f>
        <v>23000</v>
      </c>
    </row>
    <row r="8" spans="1:9" ht="37.5" customHeight="1" x14ac:dyDescent="0.3">
      <c r="A8" s="9">
        <v>2</v>
      </c>
      <c r="B8" s="10" t="s">
        <v>59</v>
      </c>
      <c r="C8" s="45"/>
      <c r="D8" s="46"/>
      <c r="E8" s="92"/>
      <c r="F8" s="86"/>
      <c r="G8" s="81"/>
      <c r="H8" s="94"/>
      <c r="I8" s="75"/>
    </row>
    <row r="9" spans="1:9" ht="37.5" customHeight="1" x14ac:dyDescent="0.3">
      <c r="A9" s="9">
        <v>3</v>
      </c>
      <c r="B9" s="12" t="s">
        <v>55</v>
      </c>
      <c r="C9" s="45"/>
      <c r="D9" s="46"/>
      <c r="E9" s="92"/>
      <c r="F9" s="86"/>
      <c r="G9" s="81"/>
      <c r="H9" s="94"/>
      <c r="I9" s="75"/>
    </row>
    <row r="10" spans="1:9" ht="37.5" customHeight="1" x14ac:dyDescent="0.3">
      <c r="A10" s="9">
        <v>4</v>
      </c>
      <c r="B10" s="12" t="s">
        <v>18</v>
      </c>
      <c r="C10" s="45"/>
      <c r="D10" s="46"/>
      <c r="E10" s="92"/>
      <c r="F10" s="86"/>
      <c r="G10" s="81"/>
      <c r="H10" s="94"/>
      <c r="I10" s="75"/>
    </row>
    <row r="11" spans="1:9" ht="37.5" customHeight="1" x14ac:dyDescent="0.3">
      <c r="A11" s="9">
        <v>5</v>
      </c>
      <c r="B11" s="12" t="s">
        <v>23</v>
      </c>
      <c r="C11" s="45"/>
      <c r="D11" s="46"/>
      <c r="E11" s="92"/>
      <c r="F11" s="86"/>
      <c r="G11" s="81"/>
      <c r="H11" s="94"/>
      <c r="I11" s="75"/>
    </row>
    <row r="12" spans="1:9" ht="37.5" customHeight="1" x14ac:dyDescent="0.3">
      <c r="A12" s="9">
        <v>6</v>
      </c>
      <c r="B12" s="12" t="s">
        <v>52</v>
      </c>
      <c r="C12" s="45"/>
      <c r="D12" s="46"/>
      <c r="E12" s="92"/>
      <c r="F12" s="86"/>
      <c r="G12" s="81"/>
      <c r="H12" s="94"/>
      <c r="I12" s="75"/>
    </row>
    <row r="13" spans="1:9" ht="37.5" customHeight="1" x14ac:dyDescent="0.3">
      <c r="A13" s="9">
        <v>7</v>
      </c>
      <c r="B13" s="12" t="s">
        <v>14</v>
      </c>
      <c r="C13" s="45"/>
      <c r="D13" s="46"/>
      <c r="E13" s="92"/>
      <c r="F13" s="86"/>
      <c r="G13" s="81"/>
      <c r="H13" s="94"/>
      <c r="I13" s="75"/>
    </row>
    <row r="14" spans="1:9" ht="37.5" customHeight="1" x14ac:dyDescent="0.3">
      <c r="A14" s="9">
        <v>8</v>
      </c>
      <c r="B14" s="12" t="s">
        <v>57</v>
      </c>
      <c r="C14" s="45"/>
      <c r="D14" s="46"/>
      <c r="E14" s="92"/>
      <c r="F14" s="86"/>
      <c r="G14" s="81"/>
      <c r="H14" s="94"/>
      <c r="I14" s="75"/>
    </row>
    <row r="15" spans="1:9" ht="37.5" customHeight="1" x14ac:dyDescent="0.3">
      <c r="A15" s="9">
        <v>9</v>
      </c>
      <c r="B15" s="12" t="s">
        <v>49</v>
      </c>
      <c r="C15" s="45"/>
      <c r="D15" s="46"/>
      <c r="E15" s="92"/>
      <c r="F15" s="86"/>
      <c r="G15" s="81"/>
      <c r="H15" s="94"/>
      <c r="I15" s="75"/>
    </row>
    <row r="16" spans="1:9" ht="37.5" customHeight="1" x14ac:dyDescent="0.3">
      <c r="A16" s="9">
        <v>10</v>
      </c>
      <c r="B16" s="12" t="s">
        <v>16</v>
      </c>
      <c r="C16" s="45"/>
      <c r="D16" s="46"/>
      <c r="E16" s="92"/>
      <c r="F16" s="86"/>
      <c r="G16" s="81"/>
      <c r="H16" s="94"/>
      <c r="I16" s="75"/>
    </row>
    <row r="17" spans="1:9" ht="37.5" customHeight="1" x14ac:dyDescent="0.3">
      <c r="A17" s="9">
        <v>11</v>
      </c>
      <c r="B17" s="12" t="s">
        <v>12</v>
      </c>
      <c r="C17" s="45"/>
      <c r="D17" s="46"/>
      <c r="E17" s="92"/>
      <c r="F17" s="86"/>
      <c r="G17" s="81"/>
      <c r="H17" s="94"/>
      <c r="I17" s="75"/>
    </row>
    <row r="18" spans="1:9" ht="37.5" customHeight="1" x14ac:dyDescent="0.3">
      <c r="A18" s="9">
        <v>12</v>
      </c>
      <c r="B18" s="12" t="s">
        <v>56</v>
      </c>
      <c r="C18" s="45"/>
      <c r="D18" s="46"/>
      <c r="E18" s="92"/>
      <c r="F18" s="86"/>
      <c r="G18" s="81"/>
      <c r="H18" s="94"/>
      <c r="I18" s="75"/>
    </row>
    <row r="19" spans="1:9" ht="37.5" customHeight="1" x14ac:dyDescent="0.3">
      <c r="A19" s="9">
        <v>13</v>
      </c>
      <c r="B19" s="12" t="s">
        <v>21</v>
      </c>
      <c r="C19" s="45"/>
      <c r="D19" s="46"/>
      <c r="E19" s="92"/>
      <c r="F19" s="86"/>
      <c r="G19" s="81"/>
      <c r="H19" s="94"/>
      <c r="I19" s="75"/>
    </row>
    <row r="20" spans="1:9" ht="37.5" customHeight="1" x14ac:dyDescent="0.3">
      <c r="A20" s="9">
        <v>14</v>
      </c>
      <c r="B20" s="12" t="s">
        <v>15</v>
      </c>
      <c r="C20" s="45"/>
      <c r="D20" s="46"/>
      <c r="E20" s="92"/>
      <c r="F20" s="86"/>
      <c r="G20" s="81"/>
      <c r="H20" s="94"/>
      <c r="I20" s="75"/>
    </row>
    <row r="21" spans="1:9" ht="37.5" customHeight="1" x14ac:dyDescent="0.3">
      <c r="A21" s="9">
        <v>15</v>
      </c>
      <c r="B21" s="12" t="s">
        <v>8</v>
      </c>
      <c r="C21" s="45"/>
      <c r="D21" s="46"/>
      <c r="E21" s="92"/>
      <c r="F21" s="86"/>
      <c r="G21" s="81"/>
      <c r="H21" s="94"/>
      <c r="I21" s="75"/>
    </row>
    <row r="22" spans="1:9" ht="37.5" customHeight="1" x14ac:dyDescent="0.3">
      <c r="A22" s="9">
        <v>16</v>
      </c>
      <c r="B22" s="13" t="s">
        <v>50</v>
      </c>
      <c r="C22" s="45"/>
      <c r="D22" s="46"/>
      <c r="E22" s="92"/>
      <c r="F22" s="86"/>
      <c r="G22" s="81"/>
      <c r="H22" s="94"/>
      <c r="I22" s="75"/>
    </row>
    <row r="23" spans="1:9" ht="37.5" customHeight="1" x14ac:dyDescent="0.3">
      <c r="A23" s="9">
        <v>17</v>
      </c>
      <c r="B23" s="12" t="s">
        <v>9</v>
      </c>
      <c r="C23" s="45"/>
      <c r="D23" s="46"/>
      <c r="E23" s="92"/>
      <c r="F23" s="86"/>
      <c r="G23" s="81"/>
      <c r="H23" s="94"/>
      <c r="I23" s="75"/>
    </row>
    <row r="24" spans="1:9" ht="37.5" customHeight="1" x14ac:dyDescent="0.3">
      <c r="A24" s="9">
        <v>18</v>
      </c>
      <c r="B24" s="12" t="s">
        <v>11</v>
      </c>
      <c r="C24" s="45"/>
      <c r="D24" s="46"/>
      <c r="E24" s="92"/>
      <c r="F24" s="86"/>
      <c r="G24" s="81"/>
      <c r="H24" s="94"/>
      <c r="I24" s="75"/>
    </row>
    <row r="25" spans="1:9" ht="37.5" customHeight="1" x14ac:dyDescent="0.3">
      <c r="A25" s="9">
        <v>19</v>
      </c>
      <c r="B25" s="12" t="s">
        <v>13</v>
      </c>
      <c r="C25" s="45"/>
      <c r="D25" s="46"/>
      <c r="E25" s="92"/>
      <c r="F25" s="86"/>
      <c r="G25" s="81"/>
      <c r="H25" s="94"/>
      <c r="I25" s="75"/>
    </row>
    <row r="26" spans="1:9" ht="37.5" customHeight="1" x14ac:dyDescent="0.3">
      <c r="A26" s="9">
        <v>20</v>
      </c>
      <c r="B26" s="12" t="s">
        <v>51</v>
      </c>
      <c r="C26" s="45"/>
      <c r="D26" s="46"/>
      <c r="E26" s="92"/>
      <c r="F26" s="86"/>
      <c r="G26" s="81"/>
      <c r="H26" s="94"/>
      <c r="I26" s="75"/>
    </row>
    <row r="27" spans="1:9" ht="37.5" customHeight="1" x14ac:dyDescent="0.3">
      <c r="A27" s="11">
        <v>21</v>
      </c>
      <c r="B27" s="13" t="s">
        <v>20</v>
      </c>
      <c r="C27" s="45"/>
      <c r="D27" s="46"/>
      <c r="E27" s="92"/>
      <c r="F27" s="86"/>
      <c r="G27" s="81"/>
      <c r="H27" s="94"/>
      <c r="I27" s="75"/>
    </row>
    <row r="28" spans="1:9" ht="37.5" customHeight="1" x14ac:dyDescent="0.3">
      <c r="A28" s="11">
        <v>22</v>
      </c>
      <c r="B28" s="12" t="s">
        <v>7</v>
      </c>
      <c r="C28" s="47"/>
      <c r="D28" s="48"/>
      <c r="E28" s="92"/>
      <c r="F28" s="86"/>
      <c r="G28" s="93"/>
      <c r="H28" s="94"/>
      <c r="I28" s="76"/>
    </row>
    <row r="29" spans="1:9" ht="37.5" customHeight="1" x14ac:dyDescent="0.3">
      <c r="A29" s="11">
        <v>23</v>
      </c>
      <c r="B29" s="12" t="s">
        <v>58</v>
      </c>
      <c r="C29" s="49"/>
      <c r="D29" s="48"/>
      <c r="E29" s="92"/>
      <c r="F29" s="86"/>
      <c r="G29" s="93"/>
      <c r="H29" s="94"/>
      <c r="I29" s="76"/>
    </row>
    <row r="30" spans="1:9" ht="37.5" customHeight="1" x14ac:dyDescent="0.3">
      <c r="A30" s="11">
        <v>24</v>
      </c>
      <c r="B30" s="12" t="s">
        <v>19</v>
      </c>
      <c r="C30" s="49"/>
      <c r="D30" s="48"/>
      <c r="E30" s="92"/>
      <c r="F30" s="86"/>
      <c r="G30" s="93"/>
      <c r="H30" s="94"/>
      <c r="I30" s="76"/>
    </row>
    <row r="31" spans="1:9" ht="37.5" customHeight="1" thickBot="1" x14ac:dyDescent="0.35">
      <c r="A31" s="33">
        <v>25</v>
      </c>
      <c r="B31" s="13" t="s">
        <v>24</v>
      </c>
      <c r="C31" s="49"/>
      <c r="D31" s="50"/>
      <c r="E31" s="92"/>
      <c r="F31" s="86"/>
      <c r="G31" s="93"/>
      <c r="H31" s="94"/>
      <c r="I31" s="76"/>
    </row>
    <row r="32" spans="1:9" ht="37.5" customHeight="1" x14ac:dyDescent="0.3">
      <c r="A32" s="14">
        <v>26</v>
      </c>
      <c r="B32" s="15" t="s">
        <v>29</v>
      </c>
      <c r="C32" s="51"/>
      <c r="D32" s="52"/>
      <c r="E32" s="77" t="s">
        <v>60</v>
      </c>
      <c r="F32" s="87" t="s">
        <v>32</v>
      </c>
      <c r="G32" s="80">
        <v>4500</v>
      </c>
      <c r="H32" s="83"/>
      <c r="I32" s="89">
        <f>G32*(1-H32)</f>
        <v>4500</v>
      </c>
    </row>
    <row r="33" spans="1:9" ht="37.5" customHeight="1" x14ac:dyDescent="0.3">
      <c r="A33" s="11">
        <v>27</v>
      </c>
      <c r="B33" s="12" t="s">
        <v>53</v>
      </c>
      <c r="C33" s="45"/>
      <c r="D33" s="48"/>
      <c r="E33" s="78"/>
      <c r="F33" s="86"/>
      <c r="G33" s="81"/>
      <c r="H33" s="84"/>
      <c r="I33" s="90"/>
    </row>
    <row r="34" spans="1:9" ht="37.5" customHeight="1" x14ac:dyDescent="0.3">
      <c r="A34" s="11">
        <v>28</v>
      </c>
      <c r="B34" s="13" t="s">
        <v>54</v>
      </c>
      <c r="C34" s="45"/>
      <c r="D34" s="50"/>
      <c r="E34" s="78"/>
      <c r="F34" s="86"/>
      <c r="G34" s="81"/>
      <c r="H34" s="84"/>
      <c r="I34" s="90"/>
    </row>
    <row r="35" spans="1:9" ht="37.5" customHeight="1" x14ac:dyDescent="0.3">
      <c r="A35" s="11">
        <v>29</v>
      </c>
      <c r="B35" s="13" t="s">
        <v>30</v>
      </c>
      <c r="C35" s="45"/>
      <c r="D35" s="50"/>
      <c r="E35" s="78"/>
      <c r="F35" s="86"/>
      <c r="G35" s="81"/>
      <c r="H35" s="84"/>
      <c r="I35" s="90"/>
    </row>
    <row r="36" spans="1:9" ht="37.5" customHeight="1" thickBot="1" x14ac:dyDescent="0.35">
      <c r="A36" s="26">
        <v>30</v>
      </c>
      <c r="B36" s="16" t="s">
        <v>28</v>
      </c>
      <c r="C36" s="53"/>
      <c r="D36" s="54"/>
      <c r="E36" s="79"/>
      <c r="F36" s="88"/>
      <c r="G36" s="82"/>
      <c r="H36" s="85"/>
      <c r="I36" s="91"/>
    </row>
    <row r="37" spans="1:9" ht="37.5" customHeight="1" x14ac:dyDescent="0.3">
      <c r="A37" s="9">
        <v>31</v>
      </c>
      <c r="B37" s="10" t="s">
        <v>6</v>
      </c>
      <c r="C37" s="45"/>
      <c r="D37" s="55"/>
      <c r="E37" s="78" t="s">
        <v>63</v>
      </c>
      <c r="F37" s="86" t="s">
        <v>42</v>
      </c>
      <c r="G37" s="81">
        <v>12000</v>
      </c>
      <c r="H37" s="84"/>
      <c r="I37" s="89">
        <f>G37*(1-H37)</f>
        <v>12000</v>
      </c>
    </row>
    <row r="38" spans="1:9" ht="37.5" customHeight="1" x14ac:dyDescent="0.3">
      <c r="A38" s="9">
        <v>32</v>
      </c>
      <c r="B38" s="10" t="s">
        <v>61</v>
      </c>
      <c r="C38" s="45"/>
      <c r="D38" s="55"/>
      <c r="E38" s="78"/>
      <c r="F38" s="86"/>
      <c r="G38" s="81"/>
      <c r="H38" s="84"/>
      <c r="I38" s="90"/>
    </row>
    <row r="39" spans="1:9" ht="37.5" customHeight="1" x14ac:dyDescent="0.3">
      <c r="A39" s="11">
        <v>33</v>
      </c>
      <c r="B39" s="12" t="s">
        <v>17</v>
      </c>
      <c r="C39" s="47"/>
      <c r="D39" s="56"/>
      <c r="E39" s="78"/>
      <c r="F39" s="86"/>
      <c r="G39" s="81"/>
      <c r="H39" s="84"/>
      <c r="I39" s="90"/>
    </row>
    <row r="40" spans="1:9" ht="37.5" customHeight="1" x14ac:dyDescent="0.3">
      <c r="A40" s="11">
        <v>34</v>
      </c>
      <c r="B40" s="12" t="s">
        <v>22</v>
      </c>
      <c r="C40" s="47"/>
      <c r="D40" s="56"/>
      <c r="E40" s="78"/>
      <c r="F40" s="86"/>
      <c r="G40" s="81"/>
      <c r="H40" s="84"/>
      <c r="I40" s="90"/>
    </row>
    <row r="41" spans="1:9" ht="37.5" customHeight="1" x14ac:dyDescent="0.3">
      <c r="A41" s="28">
        <v>35</v>
      </c>
      <c r="B41" s="12" t="s">
        <v>20</v>
      </c>
      <c r="C41" s="47"/>
      <c r="D41" s="56"/>
      <c r="E41" s="78"/>
      <c r="F41" s="86"/>
      <c r="G41" s="81"/>
      <c r="H41" s="84"/>
      <c r="I41" s="90"/>
    </row>
    <row r="42" spans="1:9" ht="37.5" customHeight="1" x14ac:dyDescent="0.3">
      <c r="A42" s="11">
        <v>36</v>
      </c>
      <c r="B42" s="13" t="s">
        <v>10</v>
      </c>
      <c r="C42" s="49"/>
      <c r="D42" s="57"/>
      <c r="E42" s="78"/>
      <c r="F42" s="86"/>
      <c r="G42" s="81"/>
      <c r="H42" s="84"/>
      <c r="I42" s="90"/>
    </row>
    <row r="43" spans="1:9" ht="37.5" customHeight="1" thickBot="1" x14ac:dyDescent="0.35">
      <c r="A43" s="26">
        <v>37</v>
      </c>
      <c r="B43" s="16" t="s">
        <v>7</v>
      </c>
      <c r="C43" s="53"/>
      <c r="D43" s="58"/>
      <c r="E43" s="79"/>
      <c r="F43" s="88"/>
      <c r="G43" s="82"/>
      <c r="H43" s="85"/>
      <c r="I43" s="91"/>
    </row>
    <row r="44" spans="1:9" ht="44.7" customHeight="1" thickBot="1" x14ac:dyDescent="0.35">
      <c r="A44" s="26"/>
      <c r="B44" s="34" t="s">
        <v>65</v>
      </c>
      <c r="C44" s="61"/>
      <c r="D44" s="35"/>
      <c r="E44" s="36"/>
      <c r="F44" s="37"/>
      <c r="G44" s="37"/>
      <c r="H44" s="35"/>
      <c r="I44" s="8"/>
    </row>
    <row r="45" spans="1:9" ht="46.95" customHeight="1" thickBot="1" x14ac:dyDescent="0.35">
      <c r="A45" s="22"/>
      <c r="B45" s="23" t="s">
        <v>47</v>
      </c>
      <c r="C45" s="24" t="s">
        <v>2</v>
      </c>
      <c r="D45" s="38"/>
      <c r="E45" s="39"/>
      <c r="F45" s="25">
        <f>SUM(G7:G43)</f>
        <v>39500</v>
      </c>
      <c r="G45" s="18"/>
      <c r="H45" s="19"/>
      <c r="I45" s="8"/>
    </row>
    <row r="46" spans="1:9" ht="107.25" customHeight="1" thickBot="1" x14ac:dyDescent="0.35">
      <c r="A46" s="22"/>
      <c r="B46" s="23" t="s">
        <v>48</v>
      </c>
      <c r="C46" s="17" t="s">
        <v>2</v>
      </c>
      <c r="D46" s="40"/>
      <c r="E46" s="36"/>
      <c r="F46" s="37"/>
      <c r="G46" s="59">
        <f>(H37+H32+H7)/3</f>
        <v>0</v>
      </c>
      <c r="H46" s="60">
        <f>I37+I32+I7</f>
        <v>39500</v>
      </c>
      <c r="I46" s="8"/>
    </row>
    <row r="48" spans="1:9" ht="37.950000000000003" customHeight="1" x14ac:dyDescent="0.3">
      <c r="A48" s="95" t="s">
        <v>1</v>
      </c>
      <c r="B48" s="95"/>
      <c r="C48" s="95"/>
      <c r="D48" s="95"/>
      <c r="E48" s="95"/>
      <c r="F48" s="95"/>
      <c r="G48" s="96"/>
    </row>
    <row r="49" spans="1:8" x14ac:dyDescent="0.3">
      <c r="A49" s="4"/>
      <c r="B49" s="4"/>
      <c r="C49" s="4"/>
      <c r="D49" s="4"/>
      <c r="E49" s="4"/>
      <c r="F49" s="4"/>
    </row>
    <row r="50" spans="1:8" ht="18" x14ac:dyDescent="0.35">
      <c r="A50" s="97" t="s">
        <v>39</v>
      </c>
      <c r="B50" s="97"/>
      <c r="C50" s="5"/>
      <c r="D50" s="5"/>
      <c r="E50" s="5"/>
      <c r="F50" s="6"/>
      <c r="G50" s="6" t="s">
        <v>36</v>
      </c>
      <c r="H50" t="s">
        <v>37</v>
      </c>
    </row>
    <row r="51" spans="1:8" ht="18" x14ac:dyDescent="0.35">
      <c r="A51" s="1"/>
      <c r="B51" s="2"/>
      <c r="C51" s="2"/>
      <c r="D51" s="2"/>
      <c r="E51" s="2"/>
      <c r="F51" s="6"/>
      <c r="G51" s="6"/>
    </row>
    <row r="52" spans="1:8" ht="18" x14ac:dyDescent="0.35">
      <c r="A52" s="7"/>
      <c r="B52" s="2" t="s">
        <v>38</v>
      </c>
      <c r="C52" s="2"/>
      <c r="D52" s="2"/>
      <c r="E52" s="2"/>
      <c r="F52" s="2"/>
      <c r="G52" s="2"/>
    </row>
    <row r="53" spans="1:8" ht="18" x14ac:dyDescent="0.35">
      <c r="A53" s="7"/>
      <c r="B53" s="2"/>
      <c r="C53" s="2"/>
      <c r="D53" s="2"/>
      <c r="E53" s="2"/>
      <c r="F53" s="2"/>
      <c r="G53" s="2"/>
    </row>
    <row r="54" spans="1:8" ht="18" x14ac:dyDescent="0.35">
      <c r="A54" s="7"/>
      <c r="B54" s="2"/>
      <c r="C54" s="2"/>
      <c r="D54" s="2"/>
      <c r="E54" s="2"/>
      <c r="F54" s="6"/>
      <c r="G54" s="6" t="s">
        <v>35</v>
      </c>
      <c r="H54" t="s">
        <v>37</v>
      </c>
    </row>
    <row r="58" spans="1:8" x14ac:dyDescent="0.3">
      <c r="B58" s="32"/>
    </row>
    <row r="59" spans="1:8" x14ac:dyDescent="0.3">
      <c r="B59" s="32"/>
    </row>
    <row r="60" spans="1:8" x14ac:dyDescent="0.3">
      <c r="B60" s="32"/>
    </row>
    <row r="61" spans="1:8" x14ac:dyDescent="0.3">
      <c r="B61" s="32"/>
    </row>
    <row r="62" spans="1:8" x14ac:dyDescent="0.3">
      <c r="B62" s="32"/>
    </row>
    <row r="63" spans="1:8" x14ac:dyDescent="0.3">
      <c r="B63" s="32"/>
    </row>
    <row r="64" spans="1:8" x14ac:dyDescent="0.3">
      <c r="B64" s="32"/>
    </row>
    <row r="65" spans="2:2" x14ac:dyDescent="0.3">
      <c r="B65" s="32"/>
    </row>
    <row r="67" spans="2:2" x14ac:dyDescent="0.3">
      <c r="B67" s="32"/>
    </row>
    <row r="68" spans="2:2" x14ac:dyDescent="0.3">
      <c r="B68" s="32"/>
    </row>
    <row r="69" spans="2:2" x14ac:dyDescent="0.3">
      <c r="B69" s="32"/>
    </row>
    <row r="70" spans="2:2" x14ac:dyDescent="0.3">
      <c r="B70" s="32"/>
    </row>
    <row r="71" spans="2:2" x14ac:dyDescent="0.3">
      <c r="B71" s="32"/>
    </row>
    <row r="72" spans="2:2" x14ac:dyDescent="0.3">
      <c r="B72" s="32"/>
    </row>
    <row r="73" spans="2:2" x14ac:dyDescent="0.3">
      <c r="B73" s="32"/>
    </row>
    <row r="74" spans="2:2" x14ac:dyDescent="0.3">
      <c r="B74" s="32"/>
    </row>
  </sheetData>
  <mergeCells count="20">
    <mergeCell ref="A48:G48"/>
    <mergeCell ref="A50:B50"/>
    <mergeCell ref="G37:G43"/>
    <mergeCell ref="H37:H43"/>
    <mergeCell ref="E37:E43"/>
    <mergeCell ref="I37:I43"/>
    <mergeCell ref="F37:F43"/>
    <mergeCell ref="I32:I36"/>
    <mergeCell ref="E7:E31"/>
    <mergeCell ref="G7:G31"/>
    <mergeCell ref="H7:H31"/>
    <mergeCell ref="C1:I4"/>
    <mergeCell ref="B1:B4"/>
    <mergeCell ref="A1:A4"/>
    <mergeCell ref="I7:I31"/>
    <mergeCell ref="E32:E36"/>
    <mergeCell ref="G32:G36"/>
    <mergeCell ref="H32:H36"/>
    <mergeCell ref="F7:F31"/>
    <mergeCell ref="F32:F36"/>
  </mergeCells>
  <pageMargins left="0.11811023622047245" right="0.11811023622047245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agnese.brivio</dc:creator>
  <cp:lastModifiedBy>Calvi Luciano</cp:lastModifiedBy>
  <cp:lastPrinted>2024-09-19T13:32:25Z</cp:lastPrinted>
  <dcterms:created xsi:type="dcterms:W3CDTF">2018-06-29T10:22:50Z</dcterms:created>
  <dcterms:modified xsi:type="dcterms:W3CDTF">2025-11-10T13:29:16Z</dcterms:modified>
</cp:coreProperties>
</file>